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0470" yWindow="1725" windowWidth="13140" windowHeight="89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J184"/>
  <c r="J195" s="1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I165"/>
  <c r="H165"/>
  <c r="G165"/>
  <c r="F165"/>
  <c r="B157"/>
  <c r="A157"/>
  <c r="L156"/>
  <c r="J156"/>
  <c r="I156"/>
  <c r="H156"/>
  <c r="G156"/>
  <c r="F156"/>
  <c r="B147"/>
  <c r="A147"/>
  <c r="L146"/>
  <c r="J146"/>
  <c r="I146"/>
  <c r="I157" s="1"/>
  <c r="H146"/>
  <c r="G146"/>
  <c r="F146"/>
  <c r="B138"/>
  <c r="A138"/>
  <c r="L137"/>
  <c r="J137"/>
  <c r="I137"/>
  <c r="H137"/>
  <c r="G137"/>
  <c r="F137"/>
  <c r="B128"/>
  <c r="A128"/>
  <c r="L127"/>
  <c r="J127"/>
  <c r="I127"/>
  <c r="H127"/>
  <c r="G127"/>
  <c r="F127"/>
  <c r="B119"/>
  <c r="A119"/>
  <c r="L118"/>
  <c r="J118"/>
  <c r="I118"/>
  <c r="H118"/>
  <c r="G118"/>
  <c r="F118"/>
  <c r="B109"/>
  <c r="A109"/>
  <c r="L108"/>
  <c r="L119" s="1"/>
  <c r="J108"/>
  <c r="I108"/>
  <c r="H108"/>
  <c r="G108"/>
  <c r="F108"/>
  <c r="B100"/>
  <c r="A100"/>
  <c r="L99"/>
  <c r="J99"/>
  <c r="I99"/>
  <c r="H99"/>
  <c r="G99"/>
  <c r="F99"/>
  <c r="B90"/>
  <c r="A90"/>
  <c r="L89"/>
  <c r="J89"/>
  <c r="J100" s="1"/>
  <c r="I89"/>
  <c r="I100" s="1"/>
  <c r="H89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I70"/>
  <c r="H70"/>
  <c r="H81" s="1"/>
  <c r="G70"/>
  <c r="F70"/>
  <c r="B62"/>
  <c r="A62"/>
  <c r="L61"/>
  <c r="J61"/>
  <c r="I61"/>
  <c r="H61"/>
  <c r="G61"/>
  <c r="F61"/>
  <c r="B52"/>
  <c r="A52"/>
  <c r="L51"/>
  <c r="J51"/>
  <c r="I51"/>
  <c r="H51"/>
  <c r="G51"/>
  <c r="G62" s="1"/>
  <c r="F51"/>
  <c r="B43"/>
  <c r="A43"/>
  <c r="L42"/>
  <c r="J42"/>
  <c r="I42"/>
  <c r="H42"/>
  <c r="G42"/>
  <c r="F42"/>
  <c r="B33"/>
  <c r="A33"/>
  <c r="L32"/>
  <c r="J32"/>
  <c r="I32"/>
  <c r="H32"/>
  <c r="G32"/>
  <c r="F32"/>
  <c r="B24"/>
  <c r="A24"/>
  <c r="L23"/>
  <c r="J23"/>
  <c r="I23"/>
  <c r="H23"/>
  <c r="G23"/>
  <c r="F23"/>
  <c r="B14"/>
  <c r="A14"/>
  <c r="L13"/>
  <c r="J13"/>
  <c r="I13"/>
  <c r="I24" s="1"/>
  <c r="H13"/>
  <c r="G13"/>
  <c r="F13"/>
  <c r="H43" l="1"/>
  <c r="L100"/>
  <c r="H157"/>
  <c r="I43"/>
  <c r="G157"/>
  <c r="L195"/>
  <c r="L43"/>
  <c r="H62"/>
  <c r="J157"/>
  <c r="F176"/>
  <c r="I62"/>
  <c r="G119"/>
  <c r="F24"/>
  <c r="H119"/>
  <c r="G24"/>
  <c r="L62"/>
  <c r="F81"/>
  <c r="I176"/>
  <c r="J62"/>
  <c r="H176"/>
  <c r="J119"/>
  <c r="F138"/>
  <c r="I81"/>
  <c r="L157"/>
  <c r="H24"/>
  <c r="G81"/>
  <c r="I119"/>
  <c r="J176"/>
  <c r="G176"/>
  <c r="L24"/>
  <c r="G43"/>
  <c r="J81"/>
  <c r="H138"/>
  <c r="J24"/>
  <c r="G138"/>
  <c r="I138"/>
  <c r="J138"/>
  <c r="J43"/>
  <c r="F62"/>
  <c r="H100"/>
  <c r="L138"/>
  <c r="F157"/>
  <c r="F195"/>
  <c r="F43"/>
  <c r="G195"/>
  <c r="H195"/>
  <c r="F119"/>
  <c r="I195"/>
  <c r="I196" l="1"/>
  <c r="F196"/>
  <c r="J196"/>
  <c r="G196"/>
  <c r="L196"/>
  <c r="H196"/>
</calcChain>
</file>

<file path=xl/sharedStrings.xml><?xml version="1.0" encoding="utf-8"?>
<sst xmlns="http://schemas.openxmlformats.org/spreadsheetml/2006/main" count="316" uniqueCount="91">
  <si>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</si>
  <si>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</si>
  <si>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</si>
  <si>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</si>
  <si>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</si>
  <si>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</si>
  <si>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</si>
  <si>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</si>
  <si>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</si>
  <si>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</si>
  <si>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</si>
  <si>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</si>
  <si>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</si>
  <si>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</si>
  <si>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</si>
  <si>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</si>
  <si>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</si>
  <si>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</si>
  <si>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</si>
  <si>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</si>
  <si>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</si>
  <si>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</si>
  <si>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</si>
  <si>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</si>
  <si>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</si>
  <si>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</si>
  <si>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</si>
  <si>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</si>
  <si>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</si>
  <si>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</si>
  <si>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</si>
  <si>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</si>
  <si>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</si>
  <si>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</si>
  <si>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</si>
  <si>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</si>
  <si>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</si>
  <si>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</si>
  <si>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</si>
  <si>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молочная манная</t>
  </si>
  <si>
    <t>Булочка</t>
  </si>
  <si>
    <t>Сыр</t>
  </si>
  <si>
    <t>Сок</t>
  </si>
  <si>
    <t>149/96</t>
  </si>
  <si>
    <t>628/96</t>
  </si>
  <si>
    <t>Директор</t>
  </si>
  <si>
    <t>182-2000</t>
  </si>
  <si>
    <t>сб.96г.</t>
  </si>
  <si>
    <t>23-97г.</t>
  </si>
  <si>
    <t>Каша гречневая</t>
  </si>
  <si>
    <t xml:space="preserve">Чай </t>
  </si>
  <si>
    <t xml:space="preserve">Булочка </t>
  </si>
  <si>
    <t>Овощи</t>
  </si>
  <si>
    <t>463/96</t>
  </si>
  <si>
    <t>Жаркое с мясом птицы</t>
  </si>
  <si>
    <t>Компот</t>
  </si>
  <si>
    <t>ТТК-2021</t>
  </si>
  <si>
    <t>585/96</t>
  </si>
  <si>
    <t>Чай</t>
  </si>
  <si>
    <t>Каша молочная "Дружба"</t>
  </si>
  <si>
    <t>629-96г</t>
  </si>
  <si>
    <t>588/96</t>
  </si>
  <si>
    <t>Картофельное пюре</t>
  </si>
  <si>
    <t>Мясо птицы тушеное в соусе</t>
  </si>
  <si>
    <t>Кукуруза консервированная</t>
  </si>
  <si>
    <t>Омлет натуральный</t>
  </si>
  <si>
    <t xml:space="preserve">284-96 </t>
  </si>
  <si>
    <t>кисломол.</t>
  </si>
  <si>
    <t>Ватрушка с творогом</t>
  </si>
  <si>
    <t>695/96</t>
  </si>
  <si>
    <t>сб/96г.</t>
  </si>
  <si>
    <t>628-96г</t>
  </si>
  <si>
    <t>овощи</t>
  </si>
  <si>
    <t>403/96</t>
  </si>
  <si>
    <t>Плов с говядиной</t>
  </si>
  <si>
    <t>423/96</t>
  </si>
  <si>
    <t>Собгайда О.В.</t>
  </si>
  <si>
    <t>МБОУ СШ №10</t>
  </si>
  <si>
    <t>317/96</t>
  </si>
  <si>
    <t>Какао с молоком</t>
  </si>
  <si>
    <t>624/96</t>
  </si>
  <si>
    <t>Каша гречневая и котлета в панировке</t>
  </si>
  <si>
    <t>Зелёный горошек консервированный</t>
  </si>
  <si>
    <t>Птица отварная и макаронные изделия отварные</t>
  </si>
  <si>
    <t xml:space="preserve">439/96, 469/96       </t>
  </si>
  <si>
    <t>сб/96TTK, 463/96</t>
  </si>
  <si>
    <t>сб.1996г</t>
  </si>
  <si>
    <t>Тефтели в соусе</t>
  </si>
  <si>
    <t>Сгущённое молоко</t>
  </si>
  <si>
    <t>297/96</t>
  </si>
  <si>
    <t xml:space="preserve">Запеканка из творога 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</si>
</sst>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171" activePane="bottomRight" state="frozen"/>
      <selection pane="topRight" activeCell="E1" sqref="E1"/>
      <selection pane="bottomLeft" activeCell="A6" sqref="A6"/>
      <selection pane="bottomRight" activeCell="I170" sqref="I17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6" t="s">
        <v>77</v>
      </c>
      <c r="D1" s="57"/>
      <c r="E1" s="57"/>
      <c r="F1" s="12" t="s">
        <v>16</v>
      </c>
      <c r="G1" s="2" t="s">
        <v>17</v>
      </c>
      <c r="H1" s="58" t="s">
        <v>45</v>
      </c>
      <c r="I1" s="58"/>
      <c r="J1" s="58"/>
      <c r="K1" s="58"/>
    </row>
    <row r="2" spans="1:12" ht="18">
      <c r="A2" s="35" t="s">
        <v>6</v>
      </c>
      <c r="C2" s="2"/>
      <c r="G2" s="2" t="s">
        <v>18</v>
      </c>
      <c r="H2" s="58" t="s">
        <v>76</v>
      </c>
      <c r="I2" s="58"/>
      <c r="J2" s="58"/>
      <c r="K2" s="5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8</v>
      </c>
      <c r="J3" s="49">
        <v>2025</v>
      </c>
      <c r="K3" s="1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230</v>
      </c>
      <c r="G6" s="40">
        <v>5.75</v>
      </c>
      <c r="H6" s="40">
        <v>7.25</v>
      </c>
      <c r="I6" s="40">
        <v>40.799999999999997</v>
      </c>
      <c r="J6" s="40">
        <v>138.30000000000001</v>
      </c>
      <c r="K6" s="41" t="s">
        <v>43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79</v>
      </c>
      <c r="F8" s="43">
        <v>200</v>
      </c>
      <c r="G8" s="43">
        <v>5.8</v>
      </c>
      <c r="H8" s="43">
        <v>5.8</v>
      </c>
      <c r="I8" s="43">
        <v>34.4</v>
      </c>
      <c r="J8" s="43">
        <v>205.6</v>
      </c>
      <c r="K8" s="44" t="s">
        <v>80</v>
      </c>
      <c r="L8" s="43"/>
    </row>
    <row r="9" spans="1:12" ht="15">
      <c r="A9" s="23"/>
      <c r="B9" s="15"/>
      <c r="C9" s="11"/>
      <c r="D9" s="7" t="s">
        <v>23</v>
      </c>
      <c r="E9" s="42" t="s">
        <v>40</v>
      </c>
      <c r="F9" s="43">
        <v>50</v>
      </c>
      <c r="G9" s="43">
        <v>1.375</v>
      </c>
      <c r="H9" s="43">
        <v>3.375</v>
      </c>
      <c r="I9" s="43">
        <v>13.2</v>
      </c>
      <c r="J9" s="43">
        <v>103.5</v>
      </c>
      <c r="K9" s="44" t="s">
        <v>46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 t="s">
        <v>67</v>
      </c>
      <c r="E11" s="42" t="s">
        <v>41</v>
      </c>
      <c r="F11" s="43">
        <v>55</v>
      </c>
      <c r="G11" s="43">
        <v>8.5299999999999994</v>
      </c>
      <c r="H11" s="43">
        <v>6.7960000000000003</v>
      </c>
      <c r="I11" s="43">
        <v>0.16500000000000001</v>
      </c>
      <c r="J11" s="43">
        <v>199.57</v>
      </c>
      <c r="K11" s="44" t="s">
        <v>48</v>
      </c>
      <c r="L11" s="43"/>
    </row>
    <row r="12" spans="1:12" ht="15">
      <c r="A12" s="23"/>
      <c r="B12" s="15"/>
      <c r="C12" s="11"/>
      <c r="D12" s="6" t="s">
        <v>30</v>
      </c>
      <c r="E12" s="42" t="s">
        <v>42</v>
      </c>
      <c r="F12" s="43">
        <v>200</v>
      </c>
      <c r="G12" s="43">
        <v>0.4</v>
      </c>
      <c r="H12" s="43">
        <v>0.4</v>
      </c>
      <c r="I12" s="43">
        <v>9.8000000000000007</v>
      </c>
      <c r="J12" s="43">
        <v>42</v>
      </c>
      <c r="K12" s="44" t="s">
        <v>47</v>
      </c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735</v>
      </c>
      <c r="G13" s="19">
        <f t="shared" ref="G13:J13" si="0">SUM(G6:G12)</f>
        <v>21.854999999999997</v>
      </c>
      <c r="H13" s="19">
        <f t="shared" si="0"/>
        <v>23.620999999999999</v>
      </c>
      <c r="I13" s="19">
        <f t="shared" si="0"/>
        <v>98.364999999999995</v>
      </c>
      <c r="J13" s="19">
        <f t="shared" si="0"/>
        <v>688.97</v>
      </c>
      <c r="K13" s="25"/>
      <c r="L13" s="19">
        <f t="shared" ref="L13" si="1">SUM(L6:L12)</f>
        <v>0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735</v>
      </c>
      <c r="G24" s="32">
        <f t="shared" ref="G24:J24" si="4">G13+G23</f>
        <v>21.854999999999997</v>
      </c>
      <c r="H24" s="32">
        <f t="shared" si="4"/>
        <v>23.620999999999999</v>
      </c>
      <c r="I24" s="32">
        <f t="shared" si="4"/>
        <v>98.364999999999995</v>
      </c>
      <c r="J24" s="32">
        <f t="shared" si="4"/>
        <v>688.97</v>
      </c>
      <c r="K24" s="32"/>
      <c r="L24" s="32">
        <f t="shared" ref="L24" si="5">L13+L23</f>
        <v>0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81</v>
      </c>
      <c r="F25" s="40">
        <v>290</v>
      </c>
      <c r="G25" s="40">
        <v>21.77</v>
      </c>
      <c r="H25" s="40">
        <v>9.2759999999999998</v>
      </c>
      <c r="I25" s="40">
        <v>60.92</v>
      </c>
      <c r="J25" s="40">
        <v>384.072</v>
      </c>
      <c r="K25" s="41" t="s">
        <v>85</v>
      </c>
      <c r="L25" s="40"/>
    </row>
    <row r="26" spans="1:12" ht="15">
      <c r="A26" s="14"/>
      <c r="B26" s="15"/>
      <c r="C26" s="11"/>
      <c r="D26" s="6" t="s">
        <v>67</v>
      </c>
      <c r="E26" s="42" t="s">
        <v>41</v>
      </c>
      <c r="F26" s="43">
        <v>25</v>
      </c>
      <c r="G26" s="43">
        <v>8.5299999999999994</v>
      </c>
      <c r="H26" s="43">
        <v>6.7960000000000003</v>
      </c>
      <c r="I26" s="43">
        <v>0.16500000000000001</v>
      </c>
      <c r="J26" s="43">
        <v>199.57</v>
      </c>
      <c r="K26" s="44" t="s">
        <v>48</v>
      </c>
      <c r="L26" s="43"/>
    </row>
    <row r="27" spans="1:12" ht="15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0.4</v>
      </c>
      <c r="H27" s="43">
        <v>0.1</v>
      </c>
      <c r="I27" s="43">
        <v>21.6</v>
      </c>
      <c r="J27" s="43">
        <v>83.4</v>
      </c>
      <c r="K27" s="44" t="s">
        <v>71</v>
      </c>
      <c r="L27" s="43"/>
    </row>
    <row r="28" spans="1:12" ht="15">
      <c r="A28" s="14"/>
      <c r="B28" s="15"/>
      <c r="C28" s="11"/>
      <c r="D28" s="7" t="s">
        <v>23</v>
      </c>
      <c r="E28" s="42" t="s">
        <v>51</v>
      </c>
      <c r="F28" s="43">
        <v>50</v>
      </c>
      <c r="G28" s="43">
        <v>1.375</v>
      </c>
      <c r="H28" s="43">
        <v>3.375</v>
      </c>
      <c r="I28" s="43">
        <v>13.2</v>
      </c>
      <c r="J28" s="43">
        <v>103.5</v>
      </c>
      <c r="K28" s="44" t="s">
        <v>46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50" t="s">
        <v>26</v>
      </c>
      <c r="E30" s="42" t="s">
        <v>52</v>
      </c>
      <c r="F30" s="43">
        <v>60</v>
      </c>
      <c r="G30" s="43">
        <v>0.8</v>
      </c>
      <c r="H30" s="43">
        <v>0.1</v>
      </c>
      <c r="I30" s="43">
        <v>2.6</v>
      </c>
      <c r="J30" s="43">
        <v>14</v>
      </c>
      <c r="K30" s="44" t="s">
        <v>47</v>
      </c>
      <c r="L30" s="43"/>
    </row>
    <row r="31" spans="1:12" ht="15">
      <c r="A31" s="14"/>
      <c r="B31" s="15"/>
      <c r="C31" s="11"/>
      <c r="D31" s="6" t="s">
        <v>30</v>
      </c>
      <c r="E31" s="42" t="s">
        <v>42</v>
      </c>
      <c r="F31" s="43">
        <v>200</v>
      </c>
      <c r="G31" s="43">
        <v>0.4</v>
      </c>
      <c r="H31" s="43">
        <v>0.4</v>
      </c>
      <c r="I31" s="43">
        <v>9.8000000000000007</v>
      </c>
      <c r="J31" s="43">
        <v>42</v>
      </c>
      <c r="K31" s="44" t="s">
        <v>47</v>
      </c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825</v>
      </c>
      <c r="G32" s="19">
        <f t="shared" ref="G32" si="6">SUM(G25:G31)</f>
        <v>33.274999999999991</v>
      </c>
      <c r="H32" s="19">
        <f t="shared" ref="H32" si="7">SUM(H25:H31)</f>
        <v>20.047000000000001</v>
      </c>
      <c r="I32" s="19">
        <f t="shared" ref="I32" si="8">SUM(I25:I31)</f>
        <v>108.285</v>
      </c>
      <c r="J32" s="19">
        <f t="shared" ref="J32:L32" si="9">SUM(J25:J31)</f>
        <v>826.54200000000003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825</v>
      </c>
      <c r="G43" s="32">
        <f t="shared" ref="G43" si="14">G32+G42</f>
        <v>33.274999999999991</v>
      </c>
      <c r="H43" s="32">
        <f t="shared" ref="H43" si="15">H32+H42</f>
        <v>20.047000000000001</v>
      </c>
      <c r="I43" s="32">
        <f t="shared" ref="I43" si="16">I32+I42</f>
        <v>108.285</v>
      </c>
      <c r="J43" s="32">
        <f t="shared" ref="J43:L43" si="17">J32+J42</f>
        <v>826.54200000000003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200</v>
      </c>
      <c r="G44" s="40">
        <v>17.420000000000002</v>
      </c>
      <c r="H44" s="40">
        <v>8.81</v>
      </c>
      <c r="I44" s="40">
        <v>20.3</v>
      </c>
      <c r="J44" s="40">
        <v>232.5</v>
      </c>
      <c r="K44" s="41" t="s">
        <v>56</v>
      </c>
      <c r="L44" s="40"/>
    </row>
    <row r="45" spans="1:12" ht="15">
      <c r="A45" s="23"/>
      <c r="B45" s="15"/>
      <c r="C45" s="11"/>
      <c r="D45" s="6" t="s">
        <v>67</v>
      </c>
      <c r="E45" s="42" t="s">
        <v>41</v>
      </c>
      <c r="F45" s="43">
        <v>25</v>
      </c>
      <c r="G45" s="43">
        <v>8.5299999999999994</v>
      </c>
      <c r="H45" s="43">
        <v>6.7960000000000003</v>
      </c>
      <c r="I45" s="43">
        <v>0.16500000000000001</v>
      </c>
      <c r="J45" s="43">
        <v>199.57</v>
      </c>
      <c r="K45" s="44" t="s">
        <v>48</v>
      </c>
      <c r="L45" s="43"/>
    </row>
    <row r="46" spans="1:12" ht="15">
      <c r="A46" s="23"/>
      <c r="B46" s="15"/>
      <c r="C46" s="11"/>
      <c r="D46" s="7" t="s">
        <v>22</v>
      </c>
      <c r="E46" s="42" t="s">
        <v>55</v>
      </c>
      <c r="F46" s="43">
        <v>200</v>
      </c>
      <c r="G46" s="43">
        <v>0.4</v>
      </c>
      <c r="H46" s="43">
        <v>0.4</v>
      </c>
      <c r="I46" s="43">
        <v>44.6</v>
      </c>
      <c r="J46" s="43">
        <v>186</v>
      </c>
      <c r="K46" s="44" t="s">
        <v>57</v>
      </c>
      <c r="L46" s="43"/>
    </row>
    <row r="47" spans="1:12" ht="15">
      <c r="A47" s="23"/>
      <c r="B47" s="15"/>
      <c r="C47" s="11"/>
      <c r="D47" s="7" t="s">
        <v>23</v>
      </c>
      <c r="E47" s="42" t="s">
        <v>51</v>
      </c>
      <c r="F47" s="43">
        <v>50</v>
      </c>
      <c r="G47" s="43">
        <v>1.375</v>
      </c>
      <c r="H47" s="43">
        <v>3.375</v>
      </c>
      <c r="I47" s="43">
        <v>13.2</v>
      </c>
      <c r="J47" s="43">
        <v>103.5</v>
      </c>
      <c r="K47" s="44" t="s">
        <v>46</v>
      </c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42" t="s">
        <v>72</v>
      </c>
      <c r="E49" s="42" t="s">
        <v>52</v>
      </c>
      <c r="F49" s="43">
        <v>60</v>
      </c>
      <c r="G49" s="43">
        <v>0.8</v>
      </c>
      <c r="H49" s="43">
        <v>0.1</v>
      </c>
      <c r="I49" s="43">
        <v>2.6</v>
      </c>
      <c r="J49" s="43">
        <v>14</v>
      </c>
      <c r="K49" s="44" t="s">
        <v>47</v>
      </c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535</v>
      </c>
      <c r="G51" s="19">
        <f t="shared" ref="G51" si="18">SUM(G44:G50)</f>
        <v>28.525000000000002</v>
      </c>
      <c r="H51" s="19">
        <f t="shared" ref="H51" si="19">SUM(H44:H50)</f>
        <v>19.481000000000002</v>
      </c>
      <c r="I51" s="19">
        <f t="shared" ref="I51" si="20">SUM(I44:I50)</f>
        <v>80.864999999999995</v>
      </c>
      <c r="J51" s="19">
        <f t="shared" ref="J51:L51" si="21">SUM(J44:J50)</f>
        <v>735.56999999999994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535</v>
      </c>
      <c r="G62" s="32">
        <f t="shared" ref="G62" si="26">G51+G61</f>
        <v>28.525000000000002</v>
      </c>
      <c r="H62" s="32">
        <f t="shared" ref="H62" si="27">H51+H61</f>
        <v>19.481000000000002</v>
      </c>
      <c r="I62" s="32">
        <f t="shared" ref="I62" si="28">I51+I61</f>
        <v>80.864999999999995</v>
      </c>
      <c r="J62" s="32">
        <f t="shared" ref="J62:L62" si="29">J51+J61</f>
        <v>735.56999999999994</v>
      </c>
      <c r="K62" s="32"/>
      <c r="L62" s="32">
        <f t="shared" si="29"/>
        <v>0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83</v>
      </c>
      <c r="F63" s="40">
        <v>250</v>
      </c>
      <c r="G63" s="40">
        <v>31.200000000000003</v>
      </c>
      <c r="H63" s="40">
        <v>8.8000000000000007</v>
      </c>
      <c r="I63" s="40">
        <v>8.8000000000000007</v>
      </c>
      <c r="J63" s="40">
        <v>229.89999999999998</v>
      </c>
      <c r="K63" s="41" t="s">
        <v>84</v>
      </c>
      <c r="L63" s="40"/>
    </row>
    <row r="64" spans="1:12" ht="15">
      <c r="A64" s="23"/>
      <c r="B64" s="15"/>
      <c r="C64" s="11"/>
      <c r="D64" s="6" t="s">
        <v>67</v>
      </c>
      <c r="E64" s="42" t="s">
        <v>41</v>
      </c>
      <c r="F64" s="43">
        <v>25</v>
      </c>
      <c r="G64" s="43">
        <v>8.5299999999999994</v>
      </c>
      <c r="H64" s="43">
        <v>6.7960000000000003</v>
      </c>
      <c r="I64" s="43">
        <v>0.16500000000000001</v>
      </c>
      <c r="J64" s="43">
        <v>199.57</v>
      </c>
      <c r="K64" s="44" t="s">
        <v>48</v>
      </c>
      <c r="L64" s="43"/>
    </row>
    <row r="65" spans="1:12" ht="15">
      <c r="A65" s="23"/>
      <c r="B65" s="15"/>
      <c r="C65" s="11"/>
      <c r="D65" s="7" t="s">
        <v>22</v>
      </c>
      <c r="E65" s="42" t="s">
        <v>58</v>
      </c>
      <c r="F65" s="43">
        <v>200</v>
      </c>
      <c r="G65" s="43">
        <v>0.4</v>
      </c>
      <c r="H65" s="43">
        <v>0.1</v>
      </c>
      <c r="I65" s="43">
        <v>21.6</v>
      </c>
      <c r="J65" s="43">
        <v>83.4</v>
      </c>
      <c r="K65" s="44" t="s">
        <v>44</v>
      </c>
      <c r="L65" s="43"/>
    </row>
    <row r="66" spans="1:12" ht="15">
      <c r="A66" s="23"/>
      <c r="B66" s="15"/>
      <c r="C66" s="11"/>
      <c r="D66" s="7" t="s">
        <v>23</v>
      </c>
      <c r="E66" s="42" t="s">
        <v>51</v>
      </c>
      <c r="F66" s="43">
        <v>50</v>
      </c>
      <c r="G66" s="43">
        <v>1.375</v>
      </c>
      <c r="H66" s="43">
        <v>3.375</v>
      </c>
      <c r="I66" s="43">
        <v>13.2</v>
      </c>
      <c r="J66" s="43">
        <v>103.5</v>
      </c>
      <c r="K66" s="44" t="s">
        <v>46</v>
      </c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30</v>
      </c>
      <c r="E68" s="42" t="s">
        <v>42</v>
      </c>
      <c r="F68" s="43">
        <v>200</v>
      </c>
      <c r="G68" s="43">
        <v>0.4</v>
      </c>
      <c r="H68" s="43">
        <v>0.4</v>
      </c>
      <c r="I68" s="43">
        <v>9.8000000000000007</v>
      </c>
      <c r="J68" s="43">
        <v>42</v>
      </c>
      <c r="K68" s="44" t="s">
        <v>47</v>
      </c>
      <c r="L68" s="43"/>
    </row>
    <row r="69" spans="1:12" ht="15">
      <c r="A69" s="23"/>
      <c r="B69" s="15"/>
      <c r="C69" s="11"/>
      <c r="D69" s="51" t="s">
        <v>72</v>
      </c>
      <c r="E69" s="42" t="s">
        <v>82</v>
      </c>
      <c r="F69" s="43">
        <v>50</v>
      </c>
      <c r="G69" s="43">
        <v>0.73299999999999998</v>
      </c>
      <c r="H69" s="43">
        <v>1.873</v>
      </c>
      <c r="I69" s="43">
        <v>1.7330000000000001</v>
      </c>
      <c r="J69" s="43">
        <v>50.66</v>
      </c>
      <c r="K69" s="44" t="s">
        <v>47</v>
      </c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775</v>
      </c>
      <c r="G70" s="19">
        <f t="shared" ref="G70" si="30">SUM(G63:G69)</f>
        <v>42.637999999999998</v>
      </c>
      <c r="H70" s="19">
        <f t="shared" ref="H70" si="31">SUM(H63:H69)</f>
        <v>21.343999999999998</v>
      </c>
      <c r="I70" s="19">
        <f t="shared" ref="I70" si="32">SUM(I63:I69)</f>
        <v>55.297999999999995</v>
      </c>
      <c r="J70" s="19">
        <f t="shared" ref="J70:L70" si="33">SUM(J63:J69)</f>
        <v>709.03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775</v>
      </c>
      <c r="G81" s="32">
        <f t="shared" ref="G81" si="38">G70+G80</f>
        <v>42.637999999999998</v>
      </c>
      <c r="H81" s="32">
        <f t="shared" ref="H81" si="39">H70+H80</f>
        <v>21.343999999999998</v>
      </c>
      <c r="I81" s="32">
        <f t="shared" ref="I81" si="40">I70+I80</f>
        <v>55.297999999999995</v>
      </c>
      <c r="J81" s="32">
        <f t="shared" ref="J81:L81" si="41">J70+J80</f>
        <v>709.03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65</v>
      </c>
      <c r="F82" s="40">
        <v>210</v>
      </c>
      <c r="G82" s="40">
        <v>21.9</v>
      </c>
      <c r="H82" s="40">
        <v>33.14</v>
      </c>
      <c r="I82" s="40">
        <v>3.4</v>
      </c>
      <c r="J82" s="40">
        <v>287.41000000000003</v>
      </c>
      <c r="K82" s="41" t="s">
        <v>66</v>
      </c>
      <c r="L82" s="40"/>
    </row>
    <row r="83" spans="1:12" ht="15">
      <c r="A83" s="23"/>
      <c r="B83" s="15"/>
      <c r="C83" s="11"/>
      <c r="D83" s="6" t="s">
        <v>72</v>
      </c>
      <c r="E83" s="42" t="s">
        <v>64</v>
      </c>
      <c r="F83" s="43">
        <v>50</v>
      </c>
      <c r="G83" s="43">
        <v>1.5</v>
      </c>
      <c r="H83" s="43">
        <v>0.7</v>
      </c>
      <c r="I83" s="43">
        <v>6.3</v>
      </c>
      <c r="J83" s="43">
        <v>50.3</v>
      </c>
      <c r="K83" s="44" t="s">
        <v>70</v>
      </c>
      <c r="L83" s="43"/>
    </row>
    <row r="84" spans="1:12" ht="15">
      <c r="A84" s="23"/>
      <c r="B84" s="15"/>
      <c r="C84" s="11"/>
      <c r="D84" s="7" t="s">
        <v>22</v>
      </c>
      <c r="E84" s="42" t="s">
        <v>58</v>
      </c>
      <c r="F84" s="43">
        <v>200</v>
      </c>
      <c r="G84" s="43">
        <v>0.4</v>
      </c>
      <c r="H84" s="43">
        <v>0.1</v>
      </c>
      <c r="I84" s="43">
        <v>21.6</v>
      </c>
      <c r="J84" s="43">
        <v>83.4</v>
      </c>
      <c r="K84" s="44" t="s">
        <v>44</v>
      </c>
      <c r="L84" s="43"/>
    </row>
    <row r="85" spans="1:12" ht="15">
      <c r="A85" s="23"/>
      <c r="B85" s="15"/>
      <c r="C85" s="11"/>
      <c r="D85" s="7" t="s">
        <v>23</v>
      </c>
      <c r="E85" s="42" t="s">
        <v>68</v>
      </c>
      <c r="F85" s="43">
        <v>75</v>
      </c>
      <c r="G85" s="43">
        <v>5.67</v>
      </c>
      <c r="H85" s="43">
        <v>2.15</v>
      </c>
      <c r="I85" s="43">
        <v>16.309999999999999</v>
      </c>
      <c r="J85" s="43">
        <v>108.23</v>
      </c>
      <c r="K85" s="44" t="s">
        <v>69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535</v>
      </c>
      <c r="G89" s="19">
        <f t="shared" ref="G89" si="42">SUM(G82:G88)</f>
        <v>29.47</v>
      </c>
      <c r="H89" s="19">
        <f t="shared" ref="H89" si="43">SUM(H82:H88)</f>
        <v>36.090000000000003</v>
      </c>
      <c r="I89" s="19">
        <f t="shared" ref="I89" si="44">SUM(I82:I88)</f>
        <v>47.61</v>
      </c>
      <c r="J89" s="19">
        <f t="shared" ref="J89:L89" si="45">SUM(J82:J88)</f>
        <v>529.34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535</v>
      </c>
      <c r="G100" s="32">
        <f t="shared" ref="G100" si="50">G89+G99</f>
        <v>29.47</v>
      </c>
      <c r="H100" s="32">
        <f t="shared" ref="H100" si="51">H89+H99</f>
        <v>36.090000000000003</v>
      </c>
      <c r="I100" s="32">
        <f t="shared" ref="I100" si="52">I89+I99</f>
        <v>47.61</v>
      </c>
      <c r="J100" s="32">
        <f t="shared" ref="J100:L100" si="53">J89+J99</f>
        <v>529.34</v>
      </c>
      <c r="K100" s="32"/>
      <c r="L100" s="32">
        <f t="shared" si="53"/>
        <v>0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59</v>
      </c>
      <c r="F101" s="40">
        <v>230</v>
      </c>
      <c r="G101" s="40">
        <v>10.84</v>
      </c>
      <c r="H101" s="40">
        <v>8.18</v>
      </c>
      <c r="I101" s="40">
        <v>51.75</v>
      </c>
      <c r="J101" s="40">
        <v>209.81</v>
      </c>
      <c r="K101" s="41" t="s">
        <v>43</v>
      </c>
      <c r="L101" s="40"/>
    </row>
    <row r="102" spans="1:12" ht="15">
      <c r="A102" s="23"/>
      <c r="B102" s="15"/>
      <c r="C102" s="11"/>
      <c r="D102" s="6" t="s">
        <v>67</v>
      </c>
      <c r="E102" s="42" t="s">
        <v>41</v>
      </c>
      <c r="F102" s="43">
        <v>55</v>
      </c>
      <c r="G102" s="43">
        <v>8.5299999999999994</v>
      </c>
      <c r="H102" s="43">
        <v>6.7960000000000003</v>
      </c>
      <c r="I102" s="43">
        <v>0.16500000000000001</v>
      </c>
      <c r="J102" s="43">
        <v>199.57</v>
      </c>
      <c r="K102" s="44" t="s">
        <v>48</v>
      </c>
      <c r="L102" s="43"/>
    </row>
    <row r="103" spans="1:12" ht="15">
      <c r="A103" s="23"/>
      <c r="B103" s="15"/>
      <c r="C103" s="11"/>
      <c r="D103" s="7" t="s">
        <v>22</v>
      </c>
      <c r="E103" s="42" t="s">
        <v>79</v>
      </c>
      <c r="F103" s="43">
        <v>200</v>
      </c>
      <c r="G103" s="43">
        <v>5.8</v>
      </c>
      <c r="H103" s="43">
        <v>5.8</v>
      </c>
      <c r="I103" s="43">
        <v>34.4</v>
      </c>
      <c r="J103" s="43">
        <v>205.6</v>
      </c>
      <c r="K103" s="44" t="s">
        <v>60</v>
      </c>
      <c r="L103" s="43"/>
    </row>
    <row r="104" spans="1:12" ht="15">
      <c r="A104" s="23"/>
      <c r="B104" s="15"/>
      <c r="C104" s="11"/>
      <c r="D104" s="7" t="s">
        <v>23</v>
      </c>
      <c r="E104" s="42" t="s">
        <v>40</v>
      </c>
      <c r="F104" s="43">
        <v>50</v>
      </c>
      <c r="G104" s="43">
        <v>1.375</v>
      </c>
      <c r="H104" s="43">
        <v>3.375</v>
      </c>
      <c r="I104" s="43">
        <v>13.2</v>
      </c>
      <c r="J104" s="43">
        <v>103.5</v>
      </c>
      <c r="K104" s="44" t="s">
        <v>46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30</v>
      </c>
      <c r="E106" s="42" t="s">
        <v>42</v>
      </c>
      <c r="F106" s="43">
        <v>200</v>
      </c>
      <c r="G106" s="43">
        <v>0.4</v>
      </c>
      <c r="H106" s="43">
        <v>0.4</v>
      </c>
      <c r="I106" s="43">
        <v>9.8000000000000007</v>
      </c>
      <c r="J106" s="43">
        <v>42</v>
      </c>
      <c r="K106" s="44" t="s">
        <v>47</v>
      </c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735</v>
      </c>
      <c r="G108" s="19">
        <f t="shared" ref="G108:J108" si="54">SUM(G101:G107)</f>
        <v>26.944999999999997</v>
      </c>
      <c r="H108" s="19">
        <f t="shared" si="54"/>
        <v>24.550999999999998</v>
      </c>
      <c r="I108" s="19">
        <f t="shared" si="54"/>
        <v>109.315</v>
      </c>
      <c r="J108" s="19">
        <f t="shared" si="54"/>
        <v>760.48</v>
      </c>
      <c r="K108" s="25"/>
      <c r="L108" s="19">
        <f t="shared" ref="L108" si="55">SUM(L101:L107)</f>
        <v>0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735</v>
      </c>
      <c r="G119" s="32">
        <f t="shared" ref="G119" si="58">G108+G118</f>
        <v>26.944999999999997</v>
      </c>
      <c r="H119" s="32">
        <f t="shared" ref="H119" si="59">H108+H118</f>
        <v>24.550999999999998</v>
      </c>
      <c r="I119" s="32">
        <f t="shared" ref="I119" si="60">I108+I118</f>
        <v>109.315</v>
      </c>
      <c r="J119" s="32">
        <f t="shared" ref="J119:L119" si="61">J108+J118</f>
        <v>760.48</v>
      </c>
      <c r="K119" s="32"/>
      <c r="L119" s="32">
        <f t="shared" si="61"/>
        <v>0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74</v>
      </c>
      <c r="F120" s="40">
        <v>160</v>
      </c>
      <c r="G120" s="40">
        <v>19.8</v>
      </c>
      <c r="H120" s="40">
        <v>7.8</v>
      </c>
      <c r="I120" s="40">
        <v>27.8</v>
      </c>
      <c r="J120" s="40">
        <v>262.10000000000002</v>
      </c>
      <c r="K120" s="41" t="s">
        <v>73</v>
      </c>
      <c r="L120" s="40"/>
    </row>
    <row r="121" spans="1:12" ht="15">
      <c r="A121" s="14"/>
      <c r="B121" s="15"/>
      <c r="C121" s="11"/>
      <c r="D121" s="6" t="s">
        <v>72</v>
      </c>
      <c r="E121" s="42" t="s">
        <v>82</v>
      </c>
      <c r="F121" s="43">
        <v>40</v>
      </c>
      <c r="G121" s="43">
        <v>0.73299999999999998</v>
      </c>
      <c r="H121" s="43">
        <v>1.873</v>
      </c>
      <c r="I121" s="43">
        <v>1.7330000000000001</v>
      </c>
      <c r="J121" s="43">
        <v>50.66</v>
      </c>
      <c r="K121" s="44" t="s">
        <v>47</v>
      </c>
      <c r="L121" s="43"/>
    </row>
    <row r="122" spans="1:12" ht="15">
      <c r="A122" s="14"/>
      <c r="B122" s="15"/>
      <c r="C122" s="11"/>
      <c r="D122" s="7" t="s">
        <v>22</v>
      </c>
      <c r="E122" s="42" t="s">
        <v>55</v>
      </c>
      <c r="F122" s="43">
        <v>200</v>
      </c>
      <c r="G122" s="43">
        <v>0.4</v>
      </c>
      <c r="H122" s="43">
        <v>0.4</v>
      </c>
      <c r="I122" s="43">
        <v>44.6</v>
      </c>
      <c r="J122" s="43">
        <v>186</v>
      </c>
      <c r="K122" s="44" t="s">
        <v>44</v>
      </c>
      <c r="L122" s="43"/>
    </row>
    <row r="123" spans="1:12" ht="15">
      <c r="A123" s="14"/>
      <c r="B123" s="15"/>
      <c r="C123" s="11"/>
      <c r="D123" s="7" t="s">
        <v>23</v>
      </c>
      <c r="E123" s="42" t="s">
        <v>51</v>
      </c>
      <c r="F123" s="43">
        <v>50</v>
      </c>
      <c r="G123" s="43">
        <v>1.375</v>
      </c>
      <c r="H123" s="43">
        <v>3.375</v>
      </c>
      <c r="I123" s="43">
        <v>13.2</v>
      </c>
      <c r="J123" s="43">
        <v>103.5</v>
      </c>
      <c r="K123" s="44" t="s">
        <v>46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30</v>
      </c>
      <c r="E125" s="42" t="s">
        <v>42</v>
      </c>
      <c r="F125" s="43">
        <v>200</v>
      </c>
      <c r="G125" s="43">
        <v>0.4</v>
      </c>
      <c r="H125" s="43">
        <v>0.4</v>
      </c>
      <c r="I125" s="43">
        <v>9.8000000000000007</v>
      </c>
      <c r="J125" s="43">
        <v>42</v>
      </c>
      <c r="K125" s="44" t="s">
        <v>47</v>
      </c>
      <c r="L125" s="43"/>
    </row>
    <row r="126" spans="1:12" ht="15">
      <c r="A126" s="14"/>
      <c r="B126" s="15"/>
      <c r="C126" s="11"/>
      <c r="D126" s="6" t="s">
        <v>67</v>
      </c>
      <c r="E126" s="42" t="s">
        <v>41</v>
      </c>
      <c r="F126" s="43">
        <v>20</v>
      </c>
      <c r="G126" s="43">
        <v>8.5299999999999994</v>
      </c>
      <c r="H126" s="43">
        <v>6.7960000000000003</v>
      </c>
      <c r="I126" s="43">
        <v>0.16500000000000001</v>
      </c>
      <c r="J126" s="43">
        <v>199.57</v>
      </c>
      <c r="K126" s="44" t="s">
        <v>48</v>
      </c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670</v>
      </c>
      <c r="G127" s="19">
        <f t="shared" ref="G127:J127" si="62">SUM(G120:G126)</f>
        <v>31.238</v>
      </c>
      <c r="H127" s="19">
        <f t="shared" si="62"/>
        <v>20.644000000000002</v>
      </c>
      <c r="I127" s="19">
        <f t="shared" si="62"/>
        <v>97.298000000000016</v>
      </c>
      <c r="J127" s="19">
        <f t="shared" si="62"/>
        <v>843.82999999999993</v>
      </c>
      <c r="K127" s="25"/>
      <c r="L127" s="19">
        <f t="shared" ref="L127" si="63">SUM(L120:L126)</f>
        <v>0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670</v>
      </c>
      <c r="G138" s="32">
        <f t="shared" ref="G138" si="66">G127+G137</f>
        <v>31.238</v>
      </c>
      <c r="H138" s="32">
        <f t="shared" ref="H138" si="67">H127+H137</f>
        <v>20.644000000000002</v>
      </c>
      <c r="I138" s="32">
        <f t="shared" ref="I138" si="68">I127+I137</f>
        <v>97.298000000000016</v>
      </c>
      <c r="J138" s="32">
        <f t="shared" ref="J138:L138" si="69">J127+J137</f>
        <v>843.82999999999993</v>
      </c>
      <c r="K138" s="32"/>
      <c r="L138" s="32">
        <f t="shared" si="69"/>
        <v>0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87</v>
      </c>
      <c r="F139" s="40">
        <v>110</v>
      </c>
      <c r="G139" s="40">
        <v>4.95</v>
      </c>
      <c r="H139" s="40">
        <v>10.75</v>
      </c>
      <c r="I139" s="40">
        <v>0.24</v>
      </c>
      <c r="J139" s="40">
        <v>156.6</v>
      </c>
      <c r="K139" s="41" t="s">
        <v>75</v>
      </c>
      <c r="L139" s="40"/>
    </row>
    <row r="140" spans="1:12" ht="15">
      <c r="A140" s="23"/>
      <c r="B140" s="15"/>
      <c r="C140" s="11"/>
      <c r="D140" s="6" t="s">
        <v>21</v>
      </c>
      <c r="E140" s="42" t="s">
        <v>62</v>
      </c>
      <c r="F140" s="43">
        <v>150</v>
      </c>
      <c r="G140" s="43">
        <v>3.6</v>
      </c>
      <c r="H140" s="43">
        <v>2.2000000000000002</v>
      </c>
      <c r="I140" s="43">
        <v>1.1000000000000001</v>
      </c>
      <c r="J140" s="43">
        <v>68.7</v>
      </c>
      <c r="K140" s="44" t="s">
        <v>78</v>
      </c>
      <c r="L140" s="43"/>
    </row>
    <row r="141" spans="1:12" ht="15">
      <c r="A141" s="23"/>
      <c r="B141" s="15"/>
      <c r="C141" s="11"/>
      <c r="D141" s="7" t="s">
        <v>22</v>
      </c>
      <c r="E141" s="42" t="s">
        <v>55</v>
      </c>
      <c r="F141" s="43">
        <v>200</v>
      </c>
      <c r="G141" s="43">
        <v>0.4</v>
      </c>
      <c r="H141" s="43">
        <v>0.4</v>
      </c>
      <c r="I141" s="43">
        <v>44.6</v>
      </c>
      <c r="J141" s="43">
        <v>186</v>
      </c>
      <c r="K141" s="44" t="s">
        <v>61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51</v>
      </c>
      <c r="F142" s="43">
        <v>50</v>
      </c>
      <c r="G142" s="43">
        <v>1.375</v>
      </c>
      <c r="H142" s="43">
        <v>3.375</v>
      </c>
      <c r="I142" s="43">
        <v>13.2</v>
      </c>
      <c r="J142" s="43">
        <v>103.5</v>
      </c>
      <c r="K142" s="44" t="s">
        <v>46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51" t="s">
        <v>67</v>
      </c>
      <c r="E144" s="42" t="s">
        <v>41</v>
      </c>
      <c r="F144" s="43">
        <v>20</v>
      </c>
      <c r="G144" s="43">
        <v>8.5299999999999994</v>
      </c>
      <c r="H144" s="43">
        <v>6.7960000000000003</v>
      </c>
      <c r="I144" s="43">
        <v>0.16500000000000001</v>
      </c>
      <c r="J144" s="43">
        <v>199.57</v>
      </c>
      <c r="K144" s="44" t="s">
        <v>48</v>
      </c>
      <c r="L144" s="43"/>
    </row>
    <row r="145" spans="1:12" ht="15">
      <c r="A145" s="23"/>
      <c r="B145" s="15"/>
      <c r="C145" s="11"/>
      <c r="D145" s="6" t="s">
        <v>72</v>
      </c>
      <c r="E145" s="42" t="s">
        <v>64</v>
      </c>
      <c r="F145" s="43">
        <v>35</v>
      </c>
      <c r="G145" s="43">
        <v>0.64100000000000001</v>
      </c>
      <c r="H145" s="43">
        <v>1.639</v>
      </c>
      <c r="I145" s="43">
        <v>1.732</v>
      </c>
      <c r="J145" s="43">
        <v>44.3</v>
      </c>
      <c r="K145" s="44" t="s">
        <v>86</v>
      </c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565</v>
      </c>
      <c r="G146" s="19">
        <f t="shared" ref="G146:J146" si="70">SUM(G139:G145)</f>
        <v>19.496000000000002</v>
      </c>
      <c r="H146" s="19">
        <f t="shared" si="70"/>
        <v>25.16</v>
      </c>
      <c r="I146" s="19">
        <f t="shared" si="70"/>
        <v>61.036999999999999</v>
      </c>
      <c r="J146" s="19">
        <f t="shared" si="70"/>
        <v>758.66999999999985</v>
      </c>
      <c r="K146" s="25"/>
      <c r="L146" s="19">
        <f t="shared" ref="L146" si="71">SUM(L139:L145)</f>
        <v>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565</v>
      </c>
      <c r="G157" s="32">
        <f t="shared" ref="G157" si="74">G146+G156</f>
        <v>19.496000000000002</v>
      </c>
      <c r="H157" s="32">
        <f t="shared" ref="H157" si="75">H146+H156</f>
        <v>25.16</v>
      </c>
      <c r="I157" s="32">
        <f t="shared" ref="I157" si="76">I146+I156</f>
        <v>61.036999999999999</v>
      </c>
      <c r="J157" s="32">
        <f t="shared" ref="J157:L157" si="77">J146+J156</f>
        <v>758.66999999999985</v>
      </c>
      <c r="K157" s="32"/>
      <c r="L157" s="32">
        <f t="shared" si="77"/>
        <v>0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63</v>
      </c>
      <c r="F158" s="40">
        <v>110</v>
      </c>
      <c r="G158" s="40">
        <v>12.1</v>
      </c>
      <c r="H158" s="40">
        <v>6.6</v>
      </c>
      <c r="I158" s="40">
        <v>14.27</v>
      </c>
      <c r="J158" s="40">
        <v>110</v>
      </c>
      <c r="K158" s="44" t="s">
        <v>47</v>
      </c>
      <c r="L158" s="40"/>
    </row>
    <row r="159" spans="1:12" ht="15">
      <c r="A159" s="23"/>
      <c r="B159" s="15"/>
      <c r="C159" s="11"/>
      <c r="D159" s="6" t="s">
        <v>21</v>
      </c>
      <c r="E159" s="42" t="s">
        <v>49</v>
      </c>
      <c r="F159" s="43">
        <v>150</v>
      </c>
      <c r="G159" s="43">
        <v>5.4749999999999996</v>
      </c>
      <c r="H159" s="43">
        <v>4.9800000000000004</v>
      </c>
      <c r="I159" s="43">
        <v>4.87</v>
      </c>
      <c r="J159" s="43">
        <v>174</v>
      </c>
      <c r="K159" s="44" t="s">
        <v>53</v>
      </c>
      <c r="L159" s="43"/>
    </row>
    <row r="160" spans="1:12" ht="15">
      <c r="A160" s="23"/>
      <c r="B160" s="15"/>
      <c r="C160" s="11"/>
      <c r="D160" s="7" t="s">
        <v>22</v>
      </c>
      <c r="E160" s="42" t="s">
        <v>55</v>
      </c>
      <c r="F160" s="43">
        <v>200</v>
      </c>
      <c r="G160" s="43">
        <v>0.4</v>
      </c>
      <c r="H160" s="43">
        <v>0.4</v>
      </c>
      <c r="I160" s="43">
        <v>44.6</v>
      </c>
      <c r="J160" s="43">
        <v>186</v>
      </c>
      <c r="K160" s="44" t="s">
        <v>57</v>
      </c>
      <c r="L160" s="43"/>
    </row>
    <row r="161" spans="1:12" ht="15">
      <c r="A161" s="23"/>
      <c r="B161" s="15"/>
      <c r="C161" s="11"/>
      <c r="D161" s="7" t="s">
        <v>23</v>
      </c>
      <c r="E161" s="42" t="s">
        <v>51</v>
      </c>
      <c r="F161" s="43">
        <v>50</v>
      </c>
      <c r="G161" s="43">
        <v>1.375</v>
      </c>
      <c r="H161" s="43">
        <v>3.375</v>
      </c>
      <c r="I161" s="43">
        <v>13.2</v>
      </c>
      <c r="J161" s="43">
        <v>103.5</v>
      </c>
      <c r="K161" s="44" t="s">
        <v>46</v>
      </c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52" t="s">
        <v>72</v>
      </c>
      <c r="E163" s="42" t="s">
        <v>52</v>
      </c>
      <c r="F163" s="43">
        <v>60</v>
      </c>
      <c r="G163" s="43">
        <v>0.8</v>
      </c>
      <c r="H163" s="43">
        <v>0.1</v>
      </c>
      <c r="I163" s="43">
        <v>2.6</v>
      </c>
      <c r="J163" s="43">
        <v>14</v>
      </c>
      <c r="K163" s="44" t="s">
        <v>47</v>
      </c>
      <c r="L163" s="43"/>
    </row>
    <row r="164" spans="1:12" ht="15">
      <c r="A164" s="23"/>
      <c r="B164" s="15"/>
      <c r="C164" s="11"/>
      <c r="D164" s="6" t="s">
        <v>67</v>
      </c>
      <c r="E164" s="42" t="s">
        <v>41</v>
      </c>
      <c r="F164" s="43">
        <v>30</v>
      </c>
      <c r="G164" s="43">
        <v>8.5299999999999994</v>
      </c>
      <c r="H164" s="43">
        <v>6.7960000000000003</v>
      </c>
      <c r="I164" s="43">
        <v>0.16500000000000001</v>
      </c>
      <c r="J164" s="43">
        <v>199.57</v>
      </c>
      <c r="K164" s="44" t="s">
        <v>48</v>
      </c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8">SUM(G158:G164)</f>
        <v>28.68</v>
      </c>
      <c r="H165" s="19">
        <f t="shared" si="78"/>
        <v>22.251000000000001</v>
      </c>
      <c r="I165" s="19">
        <f t="shared" si="78"/>
        <v>79.704999999999998</v>
      </c>
      <c r="J165" s="19">
        <f t="shared" si="78"/>
        <v>787.06999999999994</v>
      </c>
      <c r="K165" s="25"/>
      <c r="L165" s="19">
        <f t="shared" ref="L165" si="79">SUM(L158:L164)</f>
        <v>0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600</v>
      </c>
      <c r="G176" s="32">
        <f t="shared" ref="G176" si="82">G165+G175</f>
        <v>28.68</v>
      </c>
      <c r="H176" s="32">
        <f t="shared" ref="H176" si="83">H165+H175</f>
        <v>22.251000000000001</v>
      </c>
      <c r="I176" s="32">
        <f t="shared" ref="I176" si="84">I165+I175</f>
        <v>79.704999999999998</v>
      </c>
      <c r="J176" s="32">
        <f t="shared" ref="J176:L176" si="85">J165+J175</f>
        <v>787.06999999999994</v>
      </c>
      <c r="K176" s="32"/>
      <c r="L176" s="32">
        <f t="shared" si="85"/>
        <v>0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90</v>
      </c>
      <c r="F177" s="40">
        <v>200</v>
      </c>
      <c r="G177" s="40">
        <v>26.77</v>
      </c>
      <c r="H177" s="40">
        <v>11.58</v>
      </c>
      <c r="I177" s="40">
        <v>65.66</v>
      </c>
      <c r="J177" s="40">
        <v>301.11200000000002</v>
      </c>
      <c r="K177" s="41" t="s">
        <v>89</v>
      </c>
      <c r="L177" s="40"/>
    </row>
    <row r="178" spans="1:12" ht="15">
      <c r="A178" s="23"/>
      <c r="B178" s="15"/>
      <c r="C178" s="11"/>
      <c r="D178" s="6"/>
      <c r="E178" s="42" t="s">
        <v>88</v>
      </c>
      <c r="F178" s="43">
        <v>40</v>
      </c>
      <c r="G178" s="43">
        <v>8.5</v>
      </c>
      <c r="H178" s="43">
        <v>9.6199999999999992</v>
      </c>
      <c r="I178" s="43">
        <v>34.5</v>
      </c>
      <c r="J178" s="43">
        <v>125.3</v>
      </c>
      <c r="K178" s="44" t="s">
        <v>47</v>
      </c>
      <c r="L178" s="43"/>
    </row>
    <row r="179" spans="1:12" ht="15">
      <c r="A179" s="23"/>
      <c r="B179" s="15"/>
      <c r="C179" s="11"/>
      <c r="D179" s="7" t="s">
        <v>22</v>
      </c>
      <c r="E179" s="42" t="s">
        <v>58</v>
      </c>
      <c r="F179" s="43">
        <v>200</v>
      </c>
      <c r="G179" s="43">
        <v>0.4</v>
      </c>
      <c r="H179" s="43">
        <v>0.1</v>
      </c>
      <c r="I179" s="43">
        <v>21.6</v>
      </c>
      <c r="J179" s="43">
        <v>83.4</v>
      </c>
      <c r="K179" s="44" t="s">
        <v>44</v>
      </c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30</v>
      </c>
      <c r="E182" s="42" t="s">
        <v>42</v>
      </c>
      <c r="F182" s="43">
        <v>200</v>
      </c>
      <c r="G182" s="43">
        <v>0.4</v>
      </c>
      <c r="H182" s="43">
        <v>0.4</v>
      </c>
      <c r="I182" s="43">
        <v>9.8000000000000007</v>
      </c>
      <c r="J182" s="43">
        <v>42</v>
      </c>
      <c r="K182" s="44" t="s">
        <v>47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640</v>
      </c>
      <c r="G184" s="19">
        <f t="shared" ref="G184:J184" si="86">SUM(G177:G183)</f>
        <v>36.069999999999993</v>
      </c>
      <c r="H184" s="19">
        <f t="shared" si="86"/>
        <v>21.7</v>
      </c>
      <c r="I184" s="19">
        <f t="shared" si="86"/>
        <v>131.56</v>
      </c>
      <c r="J184" s="19">
        <f t="shared" si="86"/>
        <v>551.81200000000001</v>
      </c>
      <c r="K184" s="25"/>
      <c r="L184" s="19">
        <f t="shared" ref="L184" si="87">SUM(L177:L183)</f>
        <v>0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3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640</v>
      </c>
      <c r="G195" s="32">
        <f t="shared" ref="G195" si="90">G184+G194</f>
        <v>36.069999999999993</v>
      </c>
      <c r="H195" s="32">
        <f t="shared" ref="H195" si="91">H184+H194</f>
        <v>21.7</v>
      </c>
      <c r="I195" s="32">
        <f t="shared" ref="I195" si="92">I184+I194</f>
        <v>131.56</v>
      </c>
      <c r="J195" s="32">
        <f t="shared" ref="J195:L195" si="93">J184+J194</f>
        <v>551.81200000000001</v>
      </c>
      <c r="K195" s="32"/>
      <c r="L195" s="32">
        <f t="shared" si="93"/>
        <v>0</v>
      </c>
    </row>
    <row r="196" spans="1:1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661.5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29.819199999999995</v>
      </c>
      <c r="H196" s="34">
        <f t="shared" si="94"/>
        <v>23.488899999999997</v>
      </c>
      <c r="I196" s="34">
        <f t="shared" si="94"/>
        <v>86.933800000000019</v>
      </c>
      <c r="J196" s="34">
        <f t="shared" si="94"/>
        <v>719.13139999999999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2023-12-28T06:53:11Z</cp:lastPrinted>
  <dcterms:created xsi:type="dcterms:W3CDTF">2022-05-16T14:23:56Z</dcterms:created>
  <dcterms:modified xsi:type="dcterms:W3CDTF">2025-09-12T08:58:30Z</dcterms:modified>
</cp:coreProperties>
</file>